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17115" windowHeight="8445" tabRatio="915"/>
  </bookViews>
  <sheets>
    <sheet name="Совр.образование" sheetId="1" r:id="rId1"/>
  </sheets>
  <calcPr calcId="125725"/>
</workbook>
</file>

<file path=xl/calcChain.xml><?xml version="1.0" encoding="utf-8"?>
<calcChain xmlns="http://schemas.openxmlformats.org/spreadsheetml/2006/main">
  <c r="D11" i="1"/>
  <c r="E11"/>
  <c r="F11"/>
  <c r="G11"/>
  <c r="I11"/>
  <c r="J11"/>
  <c r="K11"/>
  <c r="C11"/>
  <c r="D39"/>
  <c r="E39"/>
  <c r="F39"/>
  <c r="G39"/>
  <c r="I39"/>
  <c r="J39"/>
  <c r="K39"/>
  <c r="L39"/>
  <c r="L11" s="1"/>
  <c r="D12"/>
  <c r="E12"/>
  <c r="F12"/>
  <c r="G12"/>
  <c r="I12"/>
  <c r="J12"/>
  <c r="K12"/>
  <c r="L12"/>
  <c r="D20" l="1"/>
  <c r="E20"/>
  <c r="F20"/>
  <c r="G20"/>
  <c r="I20"/>
  <c r="J20"/>
  <c r="K20"/>
  <c r="L20"/>
  <c r="D48"/>
  <c r="E48"/>
  <c r="F48"/>
  <c r="G48"/>
  <c r="I48"/>
  <c r="J48"/>
  <c r="K48"/>
  <c r="L48"/>
  <c r="D36"/>
  <c r="E36"/>
  <c r="F36"/>
  <c r="G36"/>
  <c r="I36"/>
  <c r="J36"/>
  <c r="K36"/>
  <c r="L36"/>
  <c r="D33"/>
  <c r="E33"/>
  <c r="F33"/>
  <c r="G33"/>
  <c r="I33"/>
  <c r="J33"/>
  <c r="K33"/>
  <c r="L33"/>
  <c r="D29"/>
  <c r="E29"/>
  <c r="F29"/>
  <c r="G29"/>
  <c r="I29"/>
  <c r="J29"/>
  <c r="K29"/>
  <c r="L29"/>
  <c r="D27"/>
  <c r="E27"/>
  <c r="F27"/>
  <c r="G27"/>
  <c r="I27"/>
  <c r="J27"/>
  <c r="K27"/>
  <c r="L27"/>
  <c r="C14"/>
  <c r="H14"/>
  <c r="C15"/>
  <c r="H15"/>
  <c r="C16"/>
  <c r="H16"/>
  <c r="C17"/>
  <c r="H17"/>
  <c r="C18"/>
  <c r="H18"/>
  <c r="C19"/>
  <c r="H19"/>
  <c r="C21"/>
  <c r="H21"/>
  <c r="C22"/>
  <c r="H22"/>
  <c r="C23"/>
  <c r="H23"/>
  <c r="C24"/>
  <c r="H24"/>
  <c r="C25"/>
  <c r="H25"/>
  <c r="C26"/>
  <c r="H26"/>
  <c r="C28"/>
  <c r="C27" s="1"/>
  <c r="H28"/>
  <c r="H27" s="1"/>
  <c r="C30"/>
  <c r="H30"/>
  <c r="C31"/>
  <c r="H31"/>
  <c r="C32"/>
  <c r="H32"/>
  <c r="C34"/>
  <c r="H34"/>
  <c r="C35"/>
  <c r="H35"/>
  <c r="C37"/>
  <c r="H37"/>
  <c r="C38"/>
  <c r="H38"/>
  <c r="C40"/>
  <c r="H40"/>
  <c r="C41"/>
  <c r="H41"/>
  <c r="C42"/>
  <c r="H42"/>
  <c r="C43"/>
  <c r="H43"/>
  <c r="C44"/>
  <c r="H44"/>
  <c r="C45"/>
  <c r="H45"/>
  <c r="C46"/>
  <c r="H46"/>
  <c r="C47"/>
  <c r="H47"/>
  <c r="C49"/>
  <c r="H49"/>
  <c r="C50"/>
  <c r="H50"/>
  <c r="H13"/>
  <c r="H12" s="1"/>
  <c r="C13"/>
  <c r="H39" l="1"/>
  <c r="H11" s="1"/>
  <c r="C39"/>
  <c r="C12"/>
  <c r="H33"/>
  <c r="H20"/>
  <c r="C48"/>
  <c r="C33"/>
  <c r="C29"/>
  <c r="C20"/>
  <c r="C36"/>
  <c r="H48"/>
  <c r="H36"/>
  <c r="H29"/>
</calcChain>
</file>

<file path=xl/sharedStrings.xml><?xml version="1.0" encoding="utf-8"?>
<sst xmlns="http://schemas.openxmlformats.org/spreadsheetml/2006/main" count="76" uniqueCount="63">
  <si>
    <t>Отчет</t>
  </si>
  <si>
    <t xml:space="preserve">о реализации мероприятий муниципальной программы </t>
  </si>
  <si>
    <t xml:space="preserve">за </t>
  </si>
  <si>
    <t xml:space="preserve">квартал </t>
  </si>
  <si>
    <t xml:space="preserve">года (нарастающим итогом) </t>
  </si>
  <si>
    <t>(тыс.руб.)</t>
  </si>
  <si>
    <t xml:space="preserve">Наименование программы </t>
  </si>
  <si>
    <t xml:space="preserve">Мероприятия, входящие в план мероприятий программы </t>
  </si>
  <si>
    <t>Объем финансирования</t>
  </si>
  <si>
    <t xml:space="preserve">Всего </t>
  </si>
  <si>
    <t>В том числе:</t>
  </si>
  <si>
    <t xml:space="preserve">Федеральный бюджет </t>
  </si>
  <si>
    <t xml:space="preserve">Областной бюджет </t>
  </si>
  <si>
    <t xml:space="preserve">Местный бюджет </t>
  </si>
  <si>
    <t xml:space="preserve">Прочие </t>
  </si>
  <si>
    <t>Примечание.</t>
  </si>
  <si>
    <t>1. В разделе «Прочие» (графы 7, 12) указываются внебюджетные средства.</t>
  </si>
  <si>
    <t>2. При несоответствии содержания отчетной формы плану мероприятий (графа 2) по каждому мероприятию дается разъяснение в прилагаемой пояснительной записке</t>
  </si>
  <si>
    <t>Муниципальная программа «Современное образование  в  Выборгском районе Ленинградской области»</t>
  </si>
  <si>
    <t>1. Предоставление субсидий муниципальным бюджетным и автономным дошкольным образовательным организациям</t>
  </si>
  <si>
    <t xml:space="preserve">2. Реализация программ дошкольного образования </t>
  </si>
  <si>
    <t>3. Обеспечение социальной поддержки семей с детьми, посещающими образовательные организации, реализующие общеобразовательную программу дошкольного образования» (компенсация родительской платы)</t>
  </si>
  <si>
    <t>4. Строительство и выкуп объектов для организации дошкольного образования:</t>
  </si>
  <si>
    <t>4.1. Выкуп здания  детского сада на 155 мест с бассейном Выборгский район пгт Рощино в районе улицы Анны Ахматовой</t>
  </si>
  <si>
    <t>4.2. Выкуп здания  детского сада на 155 мест  Выборгский район пгт Первомайское в районе улицы Советская</t>
  </si>
  <si>
    <t>4.3. Строительство детского сада по адресу: г. Выборг, ул. Аристарха Макарова с учетом расходов на осуществление авторского надзора</t>
  </si>
  <si>
    <t>1. Расходы на обеспечение деятельности муниципальных казенных общеобразовательных организаций</t>
  </si>
  <si>
    <t>2. Предоставление субсидий муниципальным бюджетным и автономным общеобразовательным организациям</t>
  </si>
  <si>
    <t>3.Реализация программ начального общего, основного общего и среднего общего образования в общеобразовательных организациях</t>
  </si>
  <si>
    <t>4. Создание безбарьерной среды для обучения детей-инвалидов и детей с ограниченными возможностями здоровья в общеобразовательных организациях</t>
  </si>
  <si>
    <t>5. Обеспечение  бесплатным питанием обучающихся в общеобразовательных организациях</t>
  </si>
  <si>
    <t>6. Строительство и реконструкция объектов для организации общего образования (строительство начальной школы в г.Выборге)</t>
  </si>
  <si>
    <t>1. Предоставление субсидий муниципальным  бюджетным и автономным организациям дополнительного образования</t>
  </si>
  <si>
    <t>1. Предоставление субсидий муниципальным бюджетным и автономным учреждениям дополнительного образования детей в сфере искусства</t>
  </si>
  <si>
    <t>2. Предоставление субсидий муниципальным бюджетным и автономным учреждениям дополнительного образования детей в сфере физической культуры и спорта</t>
  </si>
  <si>
    <t>3.Предоставление субсидий муниципальным бюджетным учреждениям в рамках программы "Доступная среда"</t>
  </si>
  <si>
    <t>1. Организация отдыха детей в каникулярное время</t>
  </si>
  <si>
    <t>3. Предоставление субсидии муниципальному автономному учреждению  «Детские оздоровительные лагеря»</t>
  </si>
  <si>
    <t>1. Организация и проведение молодежных мероприятий в сфере  молодежной политики</t>
  </si>
  <si>
    <t>2. Предоставление субсидии автономному учреждению</t>
  </si>
  <si>
    <t>Подпрограмма 7. «Социальная поддержка детей-сирот и детей, оставшихся без попечения родителей»</t>
  </si>
  <si>
    <t>1. Осуществление отдельных государственных полномочий Ленинградской области по организации выплаты вознаграждения, причитающегося приемным родителям</t>
  </si>
  <si>
    <t>2. Осуществление отдельных государственных полномочий Ленинградской области по назначению и выплате денежных средств на содержание детей-сирот и детей оставшихся без попечения родителей, в семьях опекунов (попечителей) и приемных семьях</t>
  </si>
  <si>
    <t>3. Осуществление отдельных государственных полномочий Ленинградской области по подготовке граждан, желающих принять на воспитание в свою семью ребенка, оставшегося без попечения родителей</t>
  </si>
  <si>
    <t>5. Осуществление отдельных государственных полномочий Ленинградской области по аренде жилых помещений для детей-сирот и детей, оставшихся без попечения родителей,и лиц из числа детей-сирот и детей, оставшихся без попечения родителей, на период до обеспечения их жилыми помещениями</t>
  </si>
  <si>
    <t>6. Осуществление отдельных государственных полномочий Ленинградской области по принятию решения об освобождении детей-сирот и детей, оставшихся без попечения родителей,  а также лиц из числа детей-сирот и детей, оставшихся без попечения  родителей, на период пребывания в образовательных учреждениях, учреждениях социального обслуживания населения, учреждениях системы здравоохранения и иных учреждениях, создаваемых в установленном законом порядке для детей-сирот и детей, оставшихся без попечения родителей,  в образовательных организациях профессионального образования, на военной службе по призыву, отбывания наказания в исправительных учреждениях, а также на период пребывания у опекунов (попечителей), в приемных семьях, в случае, если в жилом помещении не проживают другие члены семьи, от платы за пользованием жилым помещением (платы за наем), от платы за содержание и ремонт жилого помещения, включающей в себя плату за услуги и работы по управлению многоквартирным домом, содержанию и текущему ремонту общего имущества в многоквартирном доме, от платы за коммунальные услуги, от оплаты за определение технического состояния и оценку стоимости жилого помещения в случае передачи его в собственность</t>
  </si>
  <si>
    <t>7. Осуществление передаваемых органам местного самоуправления отдельных государственных полномочий Ленинградской области по назначению и выплате единовременного пособия при всех формах устройства детей, лишенных родительского попечения, в семью</t>
  </si>
  <si>
    <t>8. Осуществление отдельных государственных полномочий Ленинградской области по обеспечению текущего ремонта жилых помещений, находящихся в собственности детей-сирот и детей, оставшихся без попечения родителей, лиц из числа детей-сирот и детей, оставшихся без попечения родителей, или предоставленных им по договору социального найма жилого помещения, и признанных в порядке, установленном Правительством Ленинградской области, нуждающимися в ремонте, при заселении в них детей-сирот и детей, оставшихся без попечения родителей, лиц из числа детей-сирот и детей, оставшихся без попечения родителей, по окончании пребывания в государственных и негосударственных учреждениях Ленинградской области для детей-сирот и детей, оставшихся без попечения родителей, или нахождения на воспитании в семье</t>
  </si>
  <si>
    <t>Подпрограмма 8. «Методическое, финансовое, диагностическое  и материально-техническое обеспечение деятельности системы образования в Выборгском районе Ленинградской области»</t>
  </si>
  <si>
    <t>1.Расходы на обеспечение деятельности муниципального казенного учреждения</t>
  </si>
  <si>
    <t>2. Предоставление субсидий муниципальным бюджетным учреждениям</t>
  </si>
  <si>
    <t>Местный бюджет</t>
  </si>
  <si>
    <t xml:space="preserve">Подпрограмма 6 . «Молодёжь Выборгского района Ленинградской области» </t>
  </si>
  <si>
    <t xml:space="preserve">План на ____2015___ год </t>
  </si>
  <si>
    <t>Факт за _1_ квартал 2015г.</t>
  </si>
  <si>
    <t>Подпрограмма 4.                 «Развитие дополнительного образования детей в сфере искусства, физической культуры и спорта в Выборгском районе Ленинградской области»</t>
  </si>
  <si>
    <t xml:space="preserve">Подпрограмма 5.                      «Развитие системы отдыха и оздоровления  детей и подростков, в том числе детей, находящихся в трудной жизненной ситуации, в Выборгском районе Ленинградской области»  </t>
  </si>
  <si>
    <r>
      <t>Подпрограмма 3.</t>
    </r>
    <r>
      <rPr>
        <b/>
        <sz val="10"/>
        <color rgb="FF000000"/>
        <rFont val="Times New Roman"/>
        <family val="1"/>
        <charset val="204"/>
      </rPr>
      <t xml:space="preserve">                     «Развитие дополнительного образования детей  в сфере образования в Выборгском районе Ленинградской области»</t>
    </r>
  </si>
  <si>
    <t>Подпрограмма 2.                       «Развитие начального общего, основного общего и среднего общего образования детей в Выборгском районе Ленинградской области»</t>
  </si>
  <si>
    <r>
      <t>Подпрограмма 1.</t>
    </r>
    <r>
      <rPr>
        <b/>
        <sz val="10"/>
        <color rgb="FF000000"/>
        <rFont val="Times New Roman"/>
        <family val="1"/>
        <charset val="204"/>
      </rPr>
      <t xml:space="preserve">                      «Развитие дошкольного образования  детей в Выборгском районе Ленинградской области»</t>
    </r>
  </si>
  <si>
    <t>ИТОГО</t>
  </si>
  <si>
    <t>Всего</t>
  </si>
  <si>
    <t>4. Осуществление отдельных государственных полномочий Ленинградской области по обеспечению бесплатного проезда детей-сирот и детей, оставшихся без попечения родителей, обучающихся за счет средств местных бюджетов в имеющих государственную аккредитацию муниципальных образовательных учреждениях, на городском, пригородном, в сельской местности – на внутрирайонном транспорте (кроме такси), а также бесплатного проезда один раз в год к месту жительства и обратно к месту учебы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</si>
</sst>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0.5"/>
      <color rgb="FF000000"/>
      <name val="Times New Roman"/>
      <family val="1"/>
      <charset val="204"/>
    </font>
    <font>
      <sz val="10.5"/>
      <color rgb="FF000000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i/>
      <u/>
      <sz val="10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sz val="10.5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 indent="1"/>
    </xf>
    <xf numFmtId="0" fontId="1" fillId="2" borderId="0" xfId="0" applyFont="1" applyFill="1" applyBorder="1" applyAlignment="1">
      <alignment vertical="top" wrapText="1"/>
    </xf>
    <xf numFmtId="0" fontId="2" fillId="2" borderId="0" xfId="0" applyFont="1" applyFill="1" applyAlignment="1">
      <alignment horizontal="justify" vertical="center"/>
    </xf>
    <xf numFmtId="0" fontId="0" fillId="2" borderId="0" xfId="0" applyFill="1" applyBorder="1"/>
    <xf numFmtId="0" fontId="2" fillId="2" borderId="11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vertical="top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vertical="center" wrapText="1"/>
    </xf>
    <xf numFmtId="0" fontId="0" fillId="2" borderId="12" xfId="0" applyFill="1" applyBorder="1"/>
    <xf numFmtId="4" fontId="6" fillId="2" borderId="12" xfId="0" applyNumberFormat="1" applyFont="1" applyFill="1" applyBorder="1" applyAlignment="1">
      <alignment vertical="center" wrapText="1"/>
    </xf>
    <xf numFmtId="4" fontId="7" fillId="2" borderId="12" xfId="0" applyNumberFormat="1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top" wrapText="1"/>
    </xf>
    <xf numFmtId="4" fontId="5" fillId="2" borderId="12" xfId="0" applyNumberFormat="1" applyFont="1" applyFill="1" applyBorder="1" applyAlignment="1">
      <alignment vertical="center" wrapText="1"/>
    </xf>
    <xf numFmtId="4" fontId="5" fillId="2" borderId="12" xfId="0" applyNumberFormat="1" applyFont="1" applyFill="1" applyBorder="1" applyAlignment="1">
      <alignment horizontal="right" vertical="center" wrapText="1"/>
    </xf>
    <xf numFmtId="4" fontId="5" fillId="2" borderId="16" xfId="0" applyNumberFormat="1" applyFont="1" applyFill="1" applyBorder="1" applyAlignment="1">
      <alignment horizontal="right" vertical="center" wrapText="1"/>
    </xf>
    <xf numFmtId="4" fontId="2" fillId="2" borderId="12" xfId="0" applyNumberFormat="1" applyFont="1" applyFill="1" applyBorder="1" applyAlignment="1">
      <alignment vertical="center" wrapText="1"/>
    </xf>
    <xf numFmtId="0" fontId="5" fillId="2" borderId="15" xfId="0" applyFont="1" applyFill="1" applyBorder="1" applyAlignment="1">
      <alignment vertical="top" wrapText="1"/>
    </xf>
    <xf numFmtId="4" fontId="8" fillId="2" borderId="12" xfId="0" applyNumberFormat="1" applyFont="1" applyFill="1" applyBorder="1" applyAlignment="1">
      <alignment vertical="center" wrapText="1"/>
    </xf>
    <xf numFmtId="0" fontId="5" fillId="2" borderId="17" xfId="0" applyFont="1" applyFill="1" applyBorder="1" applyAlignment="1">
      <alignment vertical="top" wrapText="1"/>
    </xf>
    <xf numFmtId="0" fontId="5" fillId="2" borderId="0" xfId="0" applyFont="1" applyFill="1" applyBorder="1" applyAlignment="1">
      <alignment vertical="top" wrapText="1"/>
    </xf>
    <xf numFmtId="4" fontId="5" fillId="2" borderId="16" xfId="0" applyNumberFormat="1" applyFont="1" applyFill="1" applyBorder="1" applyAlignment="1">
      <alignment vertical="center" wrapText="1"/>
    </xf>
    <xf numFmtId="4" fontId="8" fillId="2" borderId="16" xfId="0" applyNumberFormat="1" applyFont="1" applyFill="1" applyBorder="1" applyAlignment="1">
      <alignment vertical="center" wrapText="1"/>
    </xf>
    <xf numFmtId="0" fontId="9" fillId="2" borderId="12" xfId="0" applyFont="1" applyFill="1" applyBorder="1"/>
    <xf numFmtId="4" fontId="7" fillId="2" borderId="12" xfId="0" applyNumberFormat="1" applyFont="1" applyFill="1" applyBorder="1" applyAlignment="1">
      <alignment horizontal="right" vertical="center" wrapText="1"/>
    </xf>
    <xf numFmtId="0" fontId="9" fillId="2" borderId="0" xfId="0" applyFont="1" applyFill="1"/>
    <xf numFmtId="0" fontId="5" fillId="2" borderId="12" xfId="0" applyFont="1" applyFill="1" applyBorder="1" applyAlignment="1">
      <alignment vertical="center" wrapText="1"/>
    </xf>
    <xf numFmtId="4" fontId="10" fillId="2" borderId="12" xfId="0" applyNumberFormat="1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top" wrapText="1"/>
    </xf>
    <xf numFmtId="4" fontId="2" fillId="2" borderId="0" xfId="0" applyNumberFormat="1" applyFont="1" applyFill="1" applyBorder="1" applyAlignment="1">
      <alignment vertical="top" wrapText="1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wrapText="1"/>
    </xf>
    <xf numFmtId="0" fontId="0" fillId="2" borderId="0" xfId="0" applyFill="1" applyBorder="1" applyAlignment="1">
      <alignment wrapText="1"/>
    </xf>
    <xf numFmtId="0" fontId="0" fillId="2" borderId="0" xfId="0" applyFill="1" applyAlignment="1">
      <alignment vertic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justify"/>
    </xf>
    <xf numFmtId="0" fontId="1" fillId="2" borderId="0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right" vertical="top" wrapText="1"/>
    </xf>
    <xf numFmtId="0" fontId="2" fillId="2" borderId="0" xfId="0" applyFont="1" applyFill="1" applyBorder="1" applyAlignment="1">
      <alignment horizontal="right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7" fillId="2" borderId="1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L132"/>
  <sheetViews>
    <sheetView tabSelected="1" topLeftCell="A40" workbookViewId="0">
      <selection activeCell="B11" sqref="B11"/>
    </sheetView>
  </sheetViews>
  <sheetFormatPr defaultRowHeight="15"/>
  <cols>
    <col min="1" max="1" width="25.85546875" style="45" customWidth="1"/>
    <col min="2" max="2" width="105.7109375" style="1" customWidth="1"/>
    <col min="3" max="3" width="11.85546875" style="1" bestFit="1" customWidth="1"/>
    <col min="4" max="4" width="8.42578125" style="1" bestFit="1" customWidth="1"/>
    <col min="5" max="5" width="11.85546875" style="1" bestFit="1" customWidth="1"/>
    <col min="6" max="6" width="10.42578125" style="1" bestFit="1" customWidth="1"/>
    <col min="7" max="7" width="7.28515625" style="1" customWidth="1"/>
    <col min="8" max="8" width="10.5703125" style="7" customWidth="1"/>
    <col min="9" max="9" width="7.5703125" style="7" customWidth="1"/>
    <col min="10" max="10" width="10.140625" style="7" customWidth="1"/>
    <col min="11" max="11" width="10.42578125" style="7" bestFit="1" customWidth="1"/>
    <col min="12" max="12" width="7.42578125" style="7" customWidth="1"/>
    <col min="13" max="16384" width="9.140625" style="1"/>
  </cols>
  <sheetData>
    <row r="1" spans="1:12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2" ht="15.75" thickBot="1">
      <c r="A3" s="2"/>
      <c r="D3" s="3" t="s">
        <v>2</v>
      </c>
      <c r="E3" s="4">
        <v>1</v>
      </c>
      <c r="F3" s="3" t="s">
        <v>3</v>
      </c>
      <c r="G3" s="4">
        <v>2015</v>
      </c>
      <c r="H3" s="57" t="s">
        <v>4</v>
      </c>
      <c r="I3" s="57"/>
      <c r="J3" s="57"/>
      <c r="K3" s="57"/>
      <c r="L3" s="5"/>
    </row>
    <row r="4" spans="1:12">
      <c r="A4" s="6"/>
    </row>
    <row r="5" spans="1:12" ht="15.75" thickBot="1">
      <c r="A5" s="68" t="s">
        <v>5</v>
      </c>
      <c r="B5" s="68"/>
      <c r="C5" s="68"/>
      <c r="D5" s="68"/>
      <c r="E5" s="68"/>
      <c r="F5" s="68"/>
      <c r="G5" s="68"/>
      <c r="H5" s="69"/>
      <c r="I5" s="69"/>
      <c r="J5" s="69"/>
      <c r="K5" s="69"/>
      <c r="L5" s="69"/>
    </row>
    <row r="6" spans="1:12" ht="15.75" thickBot="1">
      <c r="A6" s="59" t="s">
        <v>6</v>
      </c>
      <c r="B6" s="62" t="s">
        <v>7</v>
      </c>
      <c r="C6" s="70" t="s">
        <v>8</v>
      </c>
      <c r="D6" s="71"/>
      <c r="E6" s="71"/>
      <c r="F6" s="71"/>
      <c r="G6" s="71"/>
      <c r="H6" s="67" t="s">
        <v>8</v>
      </c>
      <c r="I6" s="67"/>
      <c r="J6" s="67"/>
      <c r="K6" s="67"/>
      <c r="L6" s="67"/>
    </row>
    <row r="7" spans="1:12" ht="15.75" thickBot="1">
      <c r="A7" s="60"/>
      <c r="B7" s="63"/>
      <c r="C7" s="72" t="s">
        <v>53</v>
      </c>
      <c r="D7" s="73"/>
      <c r="E7" s="73"/>
      <c r="F7" s="73"/>
      <c r="G7" s="73"/>
      <c r="H7" s="67" t="s">
        <v>54</v>
      </c>
      <c r="I7" s="67"/>
      <c r="J7" s="67"/>
      <c r="K7" s="67"/>
      <c r="L7" s="67"/>
    </row>
    <row r="8" spans="1:12" ht="15.75" thickBot="1">
      <c r="A8" s="61"/>
      <c r="B8" s="64"/>
      <c r="C8" s="8" t="s">
        <v>9</v>
      </c>
      <c r="D8" s="65" t="s">
        <v>10</v>
      </c>
      <c r="E8" s="66"/>
      <c r="F8" s="66"/>
      <c r="G8" s="66"/>
      <c r="H8" s="9" t="s">
        <v>9</v>
      </c>
      <c r="I8" s="67" t="s">
        <v>10</v>
      </c>
      <c r="J8" s="67"/>
      <c r="K8" s="67"/>
      <c r="L8" s="67"/>
    </row>
    <row r="9" spans="1:12" ht="41.25" thickBot="1">
      <c r="A9" s="10"/>
      <c r="B9" s="11"/>
      <c r="C9" s="11"/>
      <c r="D9" s="12" t="s">
        <v>11</v>
      </c>
      <c r="E9" s="12" t="s">
        <v>12</v>
      </c>
      <c r="F9" s="12" t="s">
        <v>13</v>
      </c>
      <c r="G9" s="13" t="s">
        <v>14</v>
      </c>
      <c r="H9" s="14"/>
      <c r="I9" s="9" t="s">
        <v>11</v>
      </c>
      <c r="J9" s="9" t="s">
        <v>12</v>
      </c>
      <c r="K9" s="9" t="s">
        <v>51</v>
      </c>
      <c r="L9" s="9" t="s">
        <v>14</v>
      </c>
    </row>
    <row r="10" spans="1:12" ht="15.75" thickBot="1">
      <c r="A10" s="15">
        <v>1</v>
      </c>
      <c r="B10" s="16">
        <v>2</v>
      </c>
      <c r="C10" s="16">
        <v>3</v>
      </c>
      <c r="D10" s="16">
        <v>4</v>
      </c>
      <c r="E10" s="16">
        <v>5</v>
      </c>
      <c r="F10" s="16">
        <v>6</v>
      </c>
      <c r="G10" s="17">
        <v>7</v>
      </c>
      <c r="H10" s="18">
        <v>8</v>
      </c>
      <c r="I10" s="18">
        <v>9</v>
      </c>
      <c r="J10" s="18">
        <v>10</v>
      </c>
      <c r="K10" s="18">
        <v>11</v>
      </c>
      <c r="L10" s="18">
        <v>12</v>
      </c>
    </row>
    <row r="11" spans="1:12" ht="54.75" thickBot="1">
      <c r="A11" s="19" t="s">
        <v>18</v>
      </c>
      <c r="B11" s="20" t="s">
        <v>60</v>
      </c>
      <c r="C11" s="21">
        <f>SUM(C12,C20,C27,C29,C33,C36,C48,C39)</f>
        <v>2324159.7999999993</v>
      </c>
      <c r="D11" s="21">
        <f t="shared" ref="D11:L11" si="0">SUM(D12,D20,D27,D29,D33,D36,D48,D39)</f>
        <v>1337.2</v>
      </c>
      <c r="E11" s="21">
        <f t="shared" si="0"/>
        <v>1428733.3</v>
      </c>
      <c r="F11" s="21">
        <f t="shared" si="0"/>
        <v>894089.3</v>
      </c>
      <c r="G11" s="21">
        <f t="shared" si="0"/>
        <v>0</v>
      </c>
      <c r="H11" s="21">
        <f t="shared" si="0"/>
        <v>418894.83999999997</v>
      </c>
      <c r="I11" s="21">
        <f t="shared" si="0"/>
        <v>0</v>
      </c>
      <c r="J11" s="21">
        <f t="shared" si="0"/>
        <v>272565.7</v>
      </c>
      <c r="K11" s="21">
        <f t="shared" si="0"/>
        <v>146329.14000000001</v>
      </c>
      <c r="L11" s="21">
        <f t="shared" si="0"/>
        <v>0</v>
      </c>
    </row>
    <row r="12" spans="1:12">
      <c r="A12" s="74" t="s">
        <v>59</v>
      </c>
      <c r="B12" s="20" t="s">
        <v>61</v>
      </c>
      <c r="C12" s="22">
        <f t="shared" ref="C12" si="1">SUM(C13:C16)</f>
        <v>870922.2</v>
      </c>
      <c r="D12" s="22">
        <f t="shared" ref="D12" si="2">SUM(D13:D16)</f>
        <v>0</v>
      </c>
      <c r="E12" s="22">
        <f t="shared" ref="E12" si="3">SUM(E13:E16)</f>
        <v>465584.7</v>
      </c>
      <c r="F12" s="22">
        <f t="shared" ref="F12" si="4">SUM(F13:F16)</f>
        <v>405337.5</v>
      </c>
      <c r="G12" s="22">
        <f t="shared" ref="G12" si="5">SUM(G13:G16)</f>
        <v>0</v>
      </c>
      <c r="H12" s="22">
        <f t="shared" ref="H12" si="6">SUM(H13:H16)</f>
        <v>145332.70000000001</v>
      </c>
      <c r="I12" s="22">
        <f t="shared" ref="I12" si="7">SUM(I13:I16)</f>
        <v>0</v>
      </c>
      <c r="J12" s="22">
        <f t="shared" ref="J12" si="8">SUM(J13:J16)</f>
        <v>86972.01</v>
      </c>
      <c r="K12" s="22">
        <f t="shared" ref="K12" si="9">SUM(K13:K16)</f>
        <v>58360.69</v>
      </c>
      <c r="L12" s="22">
        <f t="shared" ref="L12" si="10">SUM(L13:L16)</f>
        <v>0</v>
      </c>
    </row>
    <row r="13" spans="1:12">
      <c r="A13" s="54"/>
      <c r="B13" s="23" t="s">
        <v>19</v>
      </c>
      <c r="C13" s="24">
        <f>SUM(D13:G13)</f>
        <v>348637.5</v>
      </c>
      <c r="D13" s="24"/>
      <c r="E13" s="25"/>
      <c r="F13" s="25">
        <v>348637.5</v>
      </c>
      <c r="G13" s="26"/>
      <c r="H13" s="27">
        <f>SUM(I13:L13)</f>
        <v>58360.69</v>
      </c>
      <c r="I13" s="27"/>
      <c r="J13" s="27"/>
      <c r="K13" s="27">
        <v>58360.69</v>
      </c>
      <c r="L13" s="27"/>
    </row>
    <row r="14" spans="1:12">
      <c r="A14" s="54"/>
      <c r="B14" s="23" t="s">
        <v>20</v>
      </c>
      <c r="C14" s="24">
        <f t="shared" ref="C14:C50" si="11">SUM(D14:G14)</f>
        <v>437870</v>
      </c>
      <c r="D14" s="24"/>
      <c r="E14" s="25">
        <v>437870</v>
      </c>
      <c r="F14" s="25"/>
      <c r="G14" s="26"/>
      <c r="H14" s="27">
        <f t="shared" ref="H14:H50" si="12">SUM(I14:L14)</f>
        <v>82399.12</v>
      </c>
      <c r="I14" s="27"/>
      <c r="J14" s="27">
        <v>82399.12</v>
      </c>
      <c r="K14" s="27"/>
      <c r="L14" s="27"/>
    </row>
    <row r="15" spans="1:12" ht="25.5">
      <c r="A15" s="54"/>
      <c r="B15" s="23" t="s">
        <v>21</v>
      </c>
      <c r="C15" s="24">
        <f t="shared" si="11"/>
        <v>27714.7</v>
      </c>
      <c r="D15" s="24"/>
      <c r="E15" s="25">
        <v>27714.7</v>
      </c>
      <c r="F15" s="25"/>
      <c r="G15" s="26"/>
      <c r="H15" s="27">
        <f t="shared" si="12"/>
        <v>4572.8900000000003</v>
      </c>
      <c r="I15" s="27"/>
      <c r="J15" s="27">
        <v>4572.8900000000003</v>
      </c>
      <c r="K15" s="27"/>
      <c r="L15" s="27"/>
    </row>
    <row r="16" spans="1:12">
      <c r="A16" s="54"/>
      <c r="B16" s="28" t="s">
        <v>22</v>
      </c>
      <c r="C16" s="24">
        <f t="shared" si="11"/>
        <v>56700</v>
      </c>
      <c r="D16" s="24"/>
      <c r="E16" s="25"/>
      <c r="F16" s="25">
        <v>56700</v>
      </c>
      <c r="G16" s="26"/>
      <c r="H16" s="27">
        <f t="shared" si="12"/>
        <v>0</v>
      </c>
      <c r="I16" s="27"/>
      <c r="J16" s="27"/>
      <c r="K16" s="27"/>
      <c r="L16" s="27"/>
    </row>
    <row r="17" spans="1:12">
      <c r="A17" s="54"/>
      <c r="B17" s="23" t="s">
        <v>23</v>
      </c>
      <c r="C17" s="24">
        <f t="shared" si="11"/>
        <v>34540</v>
      </c>
      <c r="D17" s="24"/>
      <c r="E17" s="25"/>
      <c r="F17" s="25">
        <v>34540</v>
      </c>
      <c r="G17" s="26"/>
      <c r="H17" s="27">
        <f t="shared" si="12"/>
        <v>0</v>
      </c>
      <c r="I17" s="27"/>
      <c r="J17" s="27"/>
      <c r="K17" s="27"/>
      <c r="L17" s="27"/>
    </row>
    <row r="18" spans="1:12">
      <c r="A18" s="54"/>
      <c r="B18" s="23" t="s">
        <v>24</v>
      </c>
      <c r="C18" s="24">
        <f t="shared" si="11"/>
        <v>22160</v>
      </c>
      <c r="D18" s="24"/>
      <c r="E18" s="25"/>
      <c r="F18" s="25">
        <v>22160</v>
      </c>
      <c r="G18" s="26"/>
      <c r="H18" s="27">
        <f t="shared" si="12"/>
        <v>0</v>
      </c>
      <c r="I18" s="27"/>
      <c r="J18" s="27"/>
      <c r="K18" s="27"/>
      <c r="L18" s="27"/>
    </row>
    <row r="19" spans="1:12" ht="25.5">
      <c r="A19" s="54"/>
      <c r="B19" s="23" t="s">
        <v>25</v>
      </c>
      <c r="C19" s="24">
        <f t="shared" si="11"/>
        <v>0</v>
      </c>
      <c r="D19" s="24"/>
      <c r="E19" s="25"/>
      <c r="F19" s="25"/>
      <c r="G19" s="26"/>
      <c r="H19" s="27">
        <f t="shared" si="12"/>
        <v>0</v>
      </c>
      <c r="I19" s="27"/>
      <c r="J19" s="27"/>
      <c r="K19" s="27"/>
      <c r="L19" s="27"/>
    </row>
    <row r="20" spans="1:12">
      <c r="A20" s="46" t="s">
        <v>58</v>
      </c>
      <c r="B20" s="20" t="s">
        <v>61</v>
      </c>
      <c r="C20" s="29">
        <f>SUM(C21:C26)</f>
        <v>1081657.0999999999</v>
      </c>
      <c r="D20" s="29">
        <f t="shared" ref="D20:L20" si="13">SUM(D21:D26)</f>
        <v>0</v>
      </c>
      <c r="E20" s="29">
        <f t="shared" si="13"/>
        <v>916973.5</v>
      </c>
      <c r="F20" s="29">
        <f t="shared" si="13"/>
        <v>164683.6</v>
      </c>
      <c r="G20" s="29">
        <f t="shared" si="13"/>
        <v>0</v>
      </c>
      <c r="H20" s="29">
        <f t="shared" si="13"/>
        <v>205971.12</v>
      </c>
      <c r="I20" s="29">
        <f t="shared" si="13"/>
        <v>0</v>
      </c>
      <c r="J20" s="29">
        <f t="shared" si="13"/>
        <v>173060.01</v>
      </c>
      <c r="K20" s="29">
        <f t="shared" si="13"/>
        <v>32911.11</v>
      </c>
      <c r="L20" s="29">
        <f t="shared" si="13"/>
        <v>0</v>
      </c>
    </row>
    <row r="21" spans="1:12">
      <c r="A21" s="46"/>
      <c r="B21" s="30" t="s">
        <v>26</v>
      </c>
      <c r="C21" s="24">
        <f t="shared" si="11"/>
        <v>1003.2</v>
      </c>
      <c r="D21" s="24"/>
      <c r="E21" s="25"/>
      <c r="F21" s="25">
        <v>1003.2</v>
      </c>
      <c r="G21" s="26"/>
      <c r="H21" s="27">
        <f t="shared" si="12"/>
        <v>0</v>
      </c>
      <c r="I21" s="27"/>
      <c r="J21" s="27"/>
      <c r="K21" s="27">
        <v>0</v>
      </c>
      <c r="L21" s="27"/>
    </row>
    <row r="22" spans="1:12">
      <c r="A22" s="46"/>
      <c r="B22" s="30" t="s">
        <v>27</v>
      </c>
      <c r="C22" s="24">
        <f t="shared" si="11"/>
        <v>163580.4</v>
      </c>
      <c r="D22" s="24"/>
      <c r="E22" s="25"/>
      <c r="F22" s="25">
        <v>163580.4</v>
      </c>
      <c r="G22" s="26"/>
      <c r="H22" s="27">
        <f t="shared" si="12"/>
        <v>32911.11</v>
      </c>
      <c r="I22" s="27"/>
      <c r="J22" s="27"/>
      <c r="K22" s="27">
        <v>32911.11</v>
      </c>
      <c r="L22" s="27"/>
    </row>
    <row r="23" spans="1:12" ht="25.5">
      <c r="A23" s="46"/>
      <c r="B23" s="30" t="s">
        <v>28</v>
      </c>
      <c r="C23" s="24">
        <f t="shared" si="11"/>
        <v>842425.6</v>
      </c>
      <c r="D23" s="24"/>
      <c r="E23" s="25">
        <v>842425.6</v>
      </c>
      <c r="F23" s="25"/>
      <c r="G23" s="26"/>
      <c r="H23" s="27">
        <f t="shared" si="12"/>
        <v>154463.31</v>
      </c>
      <c r="I23" s="27"/>
      <c r="J23" s="27">
        <v>154463.31</v>
      </c>
      <c r="K23" s="27"/>
      <c r="L23" s="27"/>
    </row>
    <row r="24" spans="1:12" ht="25.5">
      <c r="A24" s="46"/>
      <c r="B24" s="30" t="s">
        <v>29</v>
      </c>
      <c r="C24" s="24">
        <f t="shared" si="11"/>
        <v>100</v>
      </c>
      <c r="D24" s="24"/>
      <c r="E24" s="25"/>
      <c r="F24" s="25">
        <v>100</v>
      </c>
      <c r="G24" s="26"/>
      <c r="H24" s="27">
        <f t="shared" si="12"/>
        <v>0</v>
      </c>
      <c r="I24" s="27"/>
      <c r="J24" s="27"/>
      <c r="K24" s="27">
        <v>0</v>
      </c>
      <c r="L24" s="27"/>
    </row>
    <row r="25" spans="1:12">
      <c r="A25" s="46"/>
      <c r="B25" s="31" t="s">
        <v>30</v>
      </c>
      <c r="C25" s="24">
        <f t="shared" si="11"/>
        <v>74547.899999999994</v>
      </c>
      <c r="D25" s="24"/>
      <c r="E25" s="25">
        <v>74547.899999999994</v>
      </c>
      <c r="F25" s="25"/>
      <c r="G25" s="26"/>
      <c r="H25" s="27">
        <f t="shared" si="12"/>
        <v>18596.7</v>
      </c>
      <c r="I25" s="27"/>
      <c r="J25" s="27">
        <v>18596.7</v>
      </c>
      <c r="K25" s="27"/>
      <c r="L25" s="27"/>
    </row>
    <row r="26" spans="1:12" ht="25.5">
      <c r="A26" s="46"/>
      <c r="B26" s="30" t="s">
        <v>31</v>
      </c>
      <c r="C26" s="24">
        <f t="shared" si="11"/>
        <v>0</v>
      </c>
      <c r="D26" s="24"/>
      <c r="E26" s="25">
        <v>0</v>
      </c>
      <c r="F26" s="25"/>
      <c r="G26" s="26"/>
      <c r="H26" s="27">
        <f t="shared" si="12"/>
        <v>0</v>
      </c>
      <c r="I26" s="27"/>
      <c r="J26" s="27"/>
      <c r="K26" s="27"/>
      <c r="L26" s="27"/>
    </row>
    <row r="27" spans="1:12">
      <c r="A27" s="47" t="s">
        <v>57</v>
      </c>
      <c r="B27" s="20" t="s">
        <v>61</v>
      </c>
      <c r="C27" s="24">
        <f>SUM(C28)</f>
        <v>93000</v>
      </c>
      <c r="D27" s="24">
        <f t="shared" ref="D27:L27" si="14">SUM(D28)</f>
        <v>0</v>
      </c>
      <c r="E27" s="24">
        <f t="shared" si="14"/>
        <v>0</v>
      </c>
      <c r="F27" s="24">
        <f t="shared" si="14"/>
        <v>93000</v>
      </c>
      <c r="G27" s="32">
        <f t="shared" si="14"/>
        <v>0</v>
      </c>
      <c r="H27" s="24">
        <f>SUM(H28)</f>
        <v>13439.08</v>
      </c>
      <c r="I27" s="24">
        <f t="shared" si="14"/>
        <v>0</v>
      </c>
      <c r="J27" s="24">
        <f t="shared" si="14"/>
        <v>0</v>
      </c>
      <c r="K27" s="24">
        <f t="shared" si="14"/>
        <v>13439.08</v>
      </c>
      <c r="L27" s="24">
        <f t="shared" si="14"/>
        <v>0</v>
      </c>
    </row>
    <row r="28" spans="1:12">
      <c r="A28" s="48"/>
      <c r="B28" s="23" t="s">
        <v>32</v>
      </c>
      <c r="C28" s="24">
        <f t="shared" si="11"/>
        <v>93000</v>
      </c>
      <c r="D28" s="24"/>
      <c r="E28" s="25"/>
      <c r="F28" s="25">
        <v>93000</v>
      </c>
      <c r="G28" s="26"/>
      <c r="H28" s="27">
        <f t="shared" si="12"/>
        <v>13439.08</v>
      </c>
      <c r="I28" s="27"/>
      <c r="J28" s="27"/>
      <c r="K28" s="27">
        <v>13439.08</v>
      </c>
      <c r="L28" s="27"/>
    </row>
    <row r="29" spans="1:12">
      <c r="A29" s="49" t="s">
        <v>55</v>
      </c>
      <c r="B29" s="20" t="s">
        <v>61</v>
      </c>
      <c r="C29" s="29">
        <f>SUM(C30:C32)</f>
        <v>118328.8</v>
      </c>
      <c r="D29" s="29">
        <f t="shared" ref="D29:L29" si="15">SUM(D30:D32)</f>
        <v>0</v>
      </c>
      <c r="E29" s="29">
        <f t="shared" si="15"/>
        <v>0</v>
      </c>
      <c r="F29" s="29">
        <f t="shared" si="15"/>
        <v>118328.8</v>
      </c>
      <c r="G29" s="33">
        <f t="shared" si="15"/>
        <v>0</v>
      </c>
      <c r="H29" s="29">
        <f t="shared" si="15"/>
        <v>28919.51</v>
      </c>
      <c r="I29" s="29">
        <f t="shared" si="15"/>
        <v>0</v>
      </c>
      <c r="J29" s="29">
        <f t="shared" si="15"/>
        <v>0</v>
      </c>
      <c r="K29" s="29">
        <f t="shared" si="15"/>
        <v>28919.51</v>
      </c>
      <c r="L29" s="29">
        <f t="shared" si="15"/>
        <v>0</v>
      </c>
    </row>
    <row r="30" spans="1:12" ht="25.5">
      <c r="A30" s="50"/>
      <c r="B30" s="23" t="s">
        <v>33</v>
      </c>
      <c r="C30" s="24">
        <f t="shared" si="11"/>
        <v>81860.800000000003</v>
      </c>
      <c r="D30" s="24"/>
      <c r="E30" s="25"/>
      <c r="F30" s="25">
        <v>81860.800000000003</v>
      </c>
      <c r="G30" s="26"/>
      <c r="H30" s="27">
        <f t="shared" si="12"/>
        <v>20482.439999999999</v>
      </c>
      <c r="I30" s="27"/>
      <c r="J30" s="27"/>
      <c r="K30" s="27">
        <v>20482.439999999999</v>
      </c>
      <c r="L30" s="27"/>
    </row>
    <row r="31" spans="1:12" ht="25.5">
      <c r="A31" s="50"/>
      <c r="B31" s="23" t="s">
        <v>34</v>
      </c>
      <c r="C31" s="24">
        <f t="shared" si="11"/>
        <v>36468</v>
      </c>
      <c r="D31" s="24"/>
      <c r="E31" s="25"/>
      <c r="F31" s="25">
        <v>36468</v>
      </c>
      <c r="G31" s="26"/>
      <c r="H31" s="27">
        <f t="shared" si="12"/>
        <v>8437.07</v>
      </c>
      <c r="I31" s="27"/>
      <c r="J31" s="27"/>
      <c r="K31" s="27">
        <v>8437.07</v>
      </c>
      <c r="L31" s="27"/>
    </row>
    <row r="32" spans="1:12">
      <c r="A32" s="51"/>
      <c r="B32" s="23" t="s">
        <v>35</v>
      </c>
      <c r="C32" s="24">
        <f t="shared" si="11"/>
        <v>0</v>
      </c>
      <c r="D32" s="24"/>
      <c r="E32" s="25"/>
      <c r="F32" s="25"/>
      <c r="G32" s="26"/>
      <c r="H32" s="27">
        <f t="shared" si="12"/>
        <v>0</v>
      </c>
      <c r="I32" s="27"/>
      <c r="J32" s="27"/>
      <c r="K32" s="27">
        <v>0</v>
      </c>
      <c r="L32" s="27"/>
    </row>
    <row r="33" spans="1:12">
      <c r="A33" s="52" t="s">
        <v>56</v>
      </c>
      <c r="B33" s="20" t="s">
        <v>61</v>
      </c>
      <c r="C33" s="29">
        <f>SUM(C34:C35)</f>
        <v>39780</v>
      </c>
      <c r="D33" s="29">
        <f t="shared" ref="D33:L33" si="16">SUM(D34:D35)</f>
        <v>0</v>
      </c>
      <c r="E33" s="29">
        <f t="shared" si="16"/>
        <v>0</v>
      </c>
      <c r="F33" s="29">
        <f t="shared" si="16"/>
        <v>39780</v>
      </c>
      <c r="G33" s="33">
        <f t="shared" si="16"/>
        <v>0</v>
      </c>
      <c r="H33" s="29">
        <f t="shared" si="16"/>
        <v>3295.16</v>
      </c>
      <c r="I33" s="29">
        <f t="shared" si="16"/>
        <v>0</v>
      </c>
      <c r="J33" s="29">
        <f t="shared" si="16"/>
        <v>0</v>
      </c>
      <c r="K33" s="29">
        <f t="shared" si="16"/>
        <v>3295.16</v>
      </c>
      <c r="L33" s="29">
        <f t="shared" si="16"/>
        <v>0</v>
      </c>
    </row>
    <row r="34" spans="1:12">
      <c r="A34" s="47"/>
      <c r="B34" s="23" t="s">
        <v>36</v>
      </c>
      <c r="C34" s="24">
        <f t="shared" si="11"/>
        <v>22260</v>
      </c>
      <c r="D34" s="24"/>
      <c r="E34" s="25"/>
      <c r="F34" s="25">
        <v>22260</v>
      </c>
      <c r="G34" s="26"/>
      <c r="H34" s="27">
        <f t="shared" si="12"/>
        <v>0</v>
      </c>
      <c r="I34" s="27"/>
      <c r="J34" s="27"/>
      <c r="K34" s="27">
        <v>0</v>
      </c>
      <c r="L34" s="27"/>
    </row>
    <row r="35" spans="1:12">
      <c r="A35" s="48"/>
      <c r="B35" s="23" t="s">
        <v>37</v>
      </c>
      <c r="C35" s="24">
        <f t="shared" si="11"/>
        <v>17520</v>
      </c>
      <c r="D35" s="24"/>
      <c r="E35" s="25"/>
      <c r="F35" s="25">
        <v>17520</v>
      </c>
      <c r="G35" s="26"/>
      <c r="H35" s="27">
        <f t="shared" si="12"/>
        <v>3295.16</v>
      </c>
      <c r="I35" s="27"/>
      <c r="J35" s="27"/>
      <c r="K35" s="27">
        <v>3295.16</v>
      </c>
      <c r="L35" s="27"/>
    </row>
    <row r="36" spans="1:12">
      <c r="A36" s="53" t="s">
        <v>52</v>
      </c>
      <c r="B36" s="20" t="s">
        <v>61</v>
      </c>
      <c r="C36" s="29">
        <f>SUM(C37:C38)</f>
        <v>8667</v>
      </c>
      <c r="D36" s="29">
        <f t="shared" ref="D36:L36" si="17">SUM(D37:D38)</f>
        <v>0</v>
      </c>
      <c r="E36" s="29">
        <f t="shared" si="17"/>
        <v>0</v>
      </c>
      <c r="F36" s="29">
        <f t="shared" si="17"/>
        <v>8667</v>
      </c>
      <c r="G36" s="33">
        <f t="shared" si="17"/>
        <v>0</v>
      </c>
      <c r="H36" s="29">
        <f t="shared" si="17"/>
        <v>2976.36</v>
      </c>
      <c r="I36" s="29">
        <f t="shared" si="17"/>
        <v>0</v>
      </c>
      <c r="J36" s="29">
        <f t="shared" si="17"/>
        <v>0</v>
      </c>
      <c r="K36" s="29">
        <f t="shared" si="17"/>
        <v>2976.36</v>
      </c>
      <c r="L36" s="29">
        <f t="shared" si="17"/>
        <v>0</v>
      </c>
    </row>
    <row r="37" spans="1:12">
      <c r="A37" s="54"/>
      <c r="B37" s="23" t="s">
        <v>38</v>
      </c>
      <c r="C37" s="24">
        <f t="shared" si="11"/>
        <v>2200</v>
      </c>
      <c r="D37" s="24"/>
      <c r="E37" s="25"/>
      <c r="F37" s="25">
        <v>2200</v>
      </c>
      <c r="G37" s="26"/>
      <c r="H37" s="27">
        <f t="shared" si="12"/>
        <v>832.92</v>
      </c>
      <c r="I37" s="27"/>
      <c r="J37" s="27"/>
      <c r="K37" s="27">
        <v>832.92</v>
      </c>
      <c r="L37" s="27"/>
    </row>
    <row r="38" spans="1:12">
      <c r="A38" s="54"/>
      <c r="B38" s="23" t="s">
        <v>39</v>
      </c>
      <c r="C38" s="24">
        <f t="shared" si="11"/>
        <v>6467</v>
      </c>
      <c r="D38" s="24"/>
      <c r="E38" s="25"/>
      <c r="F38" s="25">
        <v>6467</v>
      </c>
      <c r="G38" s="26"/>
      <c r="H38" s="27">
        <f t="shared" si="12"/>
        <v>2143.44</v>
      </c>
      <c r="I38" s="27"/>
      <c r="J38" s="27"/>
      <c r="K38" s="27">
        <v>2143.44</v>
      </c>
      <c r="L38" s="27"/>
    </row>
    <row r="39" spans="1:12" s="36" customFormat="1">
      <c r="A39" s="46" t="s">
        <v>40</v>
      </c>
      <c r="B39" s="34" t="s">
        <v>61</v>
      </c>
      <c r="C39" s="35">
        <f>SUM(C40:C47)</f>
        <v>47512.299999999996</v>
      </c>
      <c r="D39" s="35">
        <f t="shared" ref="D39" si="18">SUM(D40:D47)</f>
        <v>1337.2</v>
      </c>
      <c r="E39" s="35">
        <f t="shared" ref="E39" si="19">SUM(E40:E47)</f>
        <v>46175.1</v>
      </c>
      <c r="F39" s="35">
        <f t="shared" ref="F39" si="20">SUM(F40:F47)</f>
        <v>0</v>
      </c>
      <c r="G39" s="35">
        <f t="shared" ref="G39" si="21">SUM(G40:G47)</f>
        <v>0</v>
      </c>
      <c r="H39" s="35">
        <f t="shared" ref="H39" si="22">SUM(H40:H47)</f>
        <v>12533.68</v>
      </c>
      <c r="I39" s="35">
        <f t="shared" ref="I39" si="23">SUM(I40:I47)</f>
        <v>0</v>
      </c>
      <c r="J39" s="35">
        <f t="shared" ref="J39" si="24">SUM(J40:J47)</f>
        <v>12533.68</v>
      </c>
      <c r="K39" s="35">
        <f t="shared" ref="K39" si="25">SUM(K40:K47)</f>
        <v>0</v>
      </c>
      <c r="L39" s="35">
        <f t="shared" ref="L39" si="26">SUM(L40:L47)</f>
        <v>0</v>
      </c>
    </row>
    <row r="40" spans="1:12" ht="25.5">
      <c r="A40" s="46"/>
      <c r="B40" s="37" t="s">
        <v>41</v>
      </c>
      <c r="C40" s="24">
        <f t="shared" si="11"/>
        <v>12891.3</v>
      </c>
      <c r="D40" s="24"/>
      <c r="E40" s="25">
        <v>12891.3</v>
      </c>
      <c r="F40" s="25"/>
      <c r="G40" s="25"/>
      <c r="H40" s="27">
        <f t="shared" si="12"/>
        <v>3480</v>
      </c>
      <c r="I40" s="38"/>
      <c r="J40" s="38">
        <v>3480</v>
      </c>
      <c r="K40" s="38"/>
      <c r="L40" s="38"/>
    </row>
    <row r="41" spans="1:12" ht="38.25">
      <c r="A41" s="46"/>
      <c r="B41" s="37" t="s">
        <v>42</v>
      </c>
      <c r="C41" s="24">
        <f t="shared" si="11"/>
        <v>29834.5</v>
      </c>
      <c r="D41" s="24"/>
      <c r="E41" s="25">
        <v>29834.5</v>
      </c>
      <c r="F41" s="25"/>
      <c r="G41" s="25"/>
      <c r="H41" s="27">
        <f t="shared" si="12"/>
        <v>7605</v>
      </c>
      <c r="I41" s="38"/>
      <c r="J41" s="38">
        <v>7605</v>
      </c>
      <c r="K41" s="38"/>
      <c r="L41" s="38"/>
    </row>
    <row r="42" spans="1:12" ht="25.5">
      <c r="A42" s="46"/>
      <c r="B42" s="37" t="s">
        <v>43</v>
      </c>
      <c r="C42" s="24">
        <f t="shared" si="11"/>
        <v>874.2</v>
      </c>
      <c r="D42" s="24"/>
      <c r="E42" s="25">
        <v>874.2</v>
      </c>
      <c r="F42" s="25"/>
      <c r="G42" s="25"/>
      <c r="H42" s="27">
        <f t="shared" si="12"/>
        <v>874.2</v>
      </c>
      <c r="I42" s="38"/>
      <c r="J42" s="38">
        <v>874.2</v>
      </c>
      <c r="K42" s="38"/>
      <c r="L42" s="38"/>
    </row>
    <row r="43" spans="1:12" ht="63.75">
      <c r="A43" s="46"/>
      <c r="B43" s="37" t="s">
        <v>62</v>
      </c>
      <c r="C43" s="24">
        <f t="shared" si="11"/>
        <v>967.2</v>
      </c>
      <c r="D43" s="24"/>
      <c r="E43" s="25">
        <v>967.2</v>
      </c>
      <c r="F43" s="25"/>
      <c r="G43" s="25"/>
      <c r="H43" s="27">
        <f t="shared" si="12"/>
        <v>274.5</v>
      </c>
      <c r="I43" s="38"/>
      <c r="J43" s="38">
        <v>274.5</v>
      </c>
      <c r="K43" s="38"/>
      <c r="L43" s="38"/>
    </row>
    <row r="44" spans="1:12" ht="38.25">
      <c r="A44" s="46"/>
      <c r="B44" s="37" t="s">
        <v>44</v>
      </c>
      <c r="C44" s="24">
        <f t="shared" si="11"/>
        <v>122</v>
      </c>
      <c r="D44" s="24"/>
      <c r="E44" s="25">
        <v>122</v>
      </c>
      <c r="F44" s="25"/>
      <c r="G44" s="25"/>
      <c r="H44" s="27">
        <f t="shared" si="12"/>
        <v>0</v>
      </c>
      <c r="I44" s="38"/>
      <c r="J44" s="38">
        <v>0</v>
      </c>
      <c r="K44" s="38"/>
      <c r="L44" s="38"/>
    </row>
    <row r="45" spans="1:12" ht="140.25">
      <c r="A45" s="46"/>
      <c r="B45" s="37" t="s">
        <v>45</v>
      </c>
      <c r="C45" s="24">
        <f t="shared" si="11"/>
        <v>1335.9</v>
      </c>
      <c r="D45" s="24"/>
      <c r="E45" s="25">
        <v>1335.9</v>
      </c>
      <c r="F45" s="25"/>
      <c r="G45" s="25"/>
      <c r="H45" s="27">
        <f t="shared" si="12"/>
        <v>34</v>
      </c>
      <c r="I45" s="38"/>
      <c r="J45" s="38">
        <v>34</v>
      </c>
      <c r="K45" s="38"/>
      <c r="L45" s="38"/>
    </row>
    <row r="46" spans="1:12" ht="38.25">
      <c r="A46" s="46"/>
      <c r="B46" s="37" t="s">
        <v>46</v>
      </c>
      <c r="C46" s="24">
        <f t="shared" si="11"/>
        <v>1337.2</v>
      </c>
      <c r="D46" s="24">
        <v>1337.2</v>
      </c>
      <c r="E46" s="25"/>
      <c r="F46" s="25"/>
      <c r="G46" s="25"/>
      <c r="H46" s="27">
        <f t="shared" si="12"/>
        <v>115.98</v>
      </c>
      <c r="I46" s="38"/>
      <c r="J46" s="38">
        <v>115.98</v>
      </c>
      <c r="K46" s="38"/>
      <c r="L46" s="38"/>
    </row>
    <row r="47" spans="1:12" ht="89.25">
      <c r="A47" s="46"/>
      <c r="B47" s="37" t="s">
        <v>47</v>
      </c>
      <c r="C47" s="24">
        <f t="shared" si="11"/>
        <v>150</v>
      </c>
      <c r="D47" s="24"/>
      <c r="E47" s="25">
        <v>150</v>
      </c>
      <c r="F47" s="25"/>
      <c r="G47" s="25"/>
      <c r="H47" s="27">
        <f t="shared" si="12"/>
        <v>150</v>
      </c>
      <c r="I47" s="38"/>
      <c r="J47" s="38">
        <v>150</v>
      </c>
      <c r="K47" s="38"/>
      <c r="L47" s="38"/>
    </row>
    <row r="48" spans="1:12">
      <c r="A48" s="46" t="s">
        <v>48</v>
      </c>
      <c r="B48" s="20" t="s">
        <v>61</v>
      </c>
      <c r="C48" s="29">
        <f>SUM(C49:C50)</f>
        <v>64292.4</v>
      </c>
      <c r="D48" s="29">
        <f t="shared" ref="D48:L48" si="27">SUM(D49:D50)</f>
        <v>0</v>
      </c>
      <c r="E48" s="29">
        <f t="shared" si="27"/>
        <v>0</v>
      </c>
      <c r="F48" s="29">
        <f t="shared" si="27"/>
        <v>64292.4</v>
      </c>
      <c r="G48" s="33">
        <f t="shared" si="27"/>
        <v>0</v>
      </c>
      <c r="H48" s="29">
        <f t="shared" si="27"/>
        <v>6427.23</v>
      </c>
      <c r="I48" s="29">
        <f t="shared" si="27"/>
        <v>0</v>
      </c>
      <c r="J48" s="29">
        <f t="shared" si="27"/>
        <v>0</v>
      </c>
      <c r="K48" s="29">
        <f t="shared" si="27"/>
        <v>6427.23</v>
      </c>
      <c r="L48" s="29">
        <f t="shared" si="27"/>
        <v>0</v>
      </c>
    </row>
    <row r="49" spans="1:12">
      <c r="A49" s="46"/>
      <c r="B49" s="23" t="s">
        <v>49</v>
      </c>
      <c r="C49" s="24">
        <f t="shared" si="11"/>
        <v>23650</v>
      </c>
      <c r="D49" s="24"/>
      <c r="E49" s="25"/>
      <c r="F49" s="25">
        <v>23650</v>
      </c>
      <c r="G49" s="26"/>
      <c r="H49" s="27">
        <f t="shared" si="12"/>
        <v>3500.82</v>
      </c>
      <c r="I49" s="27"/>
      <c r="J49" s="27"/>
      <c r="K49" s="27">
        <v>3500.82</v>
      </c>
      <c r="L49" s="27"/>
    </row>
    <row r="50" spans="1:12">
      <c r="A50" s="46"/>
      <c r="B50" s="23" t="s">
        <v>50</v>
      </c>
      <c r="C50" s="24">
        <f t="shared" si="11"/>
        <v>40642.400000000001</v>
      </c>
      <c r="D50" s="24"/>
      <c r="E50" s="25"/>
      <c r="F50" s="25">
        <v>40642.400000000001</v>
      </c>
      <c r="G50" s="26"/>
      <c r="H50" s="27">
        <f t="shared" si="12"/>
        <v>2926.41</v>
      </c>
      <c r="I50" s="27"/>
      <c r="J50" s="27"/>
      <c r="K50" s="27">
        <v>2926.41</v>
      </c>
      <c r="L50" s="27"/>
    </row>
    <row r="51" spans="1:12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</row>
    <row r="52" spans="1:12">
      <c r="A52" s="39"/>
      <c r="B52" s="40"/>
      <c r="C52" s="41"/>
      <c r="D52" s="41"/>
      <c r="E52" s="41"/>
      <c r="F52" s="41"/>
      <c r="G52" s="41"/>
      <c r="H52" s="41"/>
      <c r="I52" s="41"/>
      <c r="J52" s="41"/>
      <c r="K52" s="41"/>
      <c r="L52" s="41"/>
    </row>
    <row r="53" spans="1:12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</row>
    <row r="54" spans="1:12">
      <c r="A54" s="39"/>
      <c r="B54" s="40"/>
      <c r="C54" s="41"/>
      <c r="D54" s="41"/>
      <c r="E54" s="41"/>
      <c r="F54" s="41"/>
      <c r="G54" s="41"/>
      <c r="H54" s="41"/>
      <c r="I54" s="41"/>
      <c r="J54" s="41"/>
      <c r="K54" s="41"/>
      <c r="L54" s="41"/>
    </row>
    <row r="55" spans="1:12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41"/>
    </row>
    <row r="56" spans="1:12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41"/>
    </row>
    <row r="57" spans="1:12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41"/>
    </row>
    <row r="58" spans="1:12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41"/>
    </row>
    <row r="59" spans="1:12">
      <c r="A59" s="39"/>
      <c r="B59" s="40"/>
      <c r="C59" s="41"/>
      <c r="D59" s="41"/>
      <c r="E59" s="41"/>
      <c r="F59" s="41"/>
      <c r="G59" s="41"/>
      <c r="H59" s="41"/>
      <c r="I59" s="41"/>
      <c r="J59" s="41"/>
      <c r="K59" s="41"/>
      <c r="L59" s="41"/>
    </row>
    <row r="60" spans="1:12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41"/>
    </row>
    <row r="61" spans="1:12">
      <c r="A61" s="39"/>
      <c r="B61" s="40"/>
      <c r="C61" s="41"/>
      <c r="D61" s="41"/>
      <c r="E61" s="41"/>
      <c r="F61" s="41"/>
      <c r="G61" s="41"/>
      <c r="H61" s="41"/>
      <c r="I61" s="41"/>
      <c r="J61" s="41"/>
      <c r="K61" s="41"/>
      <c r="L61" s="41"/>
    </row>
    <row r="62" spans="1:12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41"/>
    </row>
    <row r="63" spans="1:12">
      <c r="A63" s="39"/>
      <c r="B63" s="40"/>
      <c r="C63" s="41"/>
      <c r="D63" s="41"/>
      <c r="E63" s="41"/>
      <c r="F63" s="41"/>
      <c r="G63" s="41"/>
      <c r="H63" s="41"/>
      <c r="I63" s="41"/>
      <c r="J63" s="41"/>
      <c r="K63" s="41"/>
      <c r="L63" s="41"/>
    </row>
    <row r="64" spans="1:12">
      <c r="A64" s="39"/>
      <c r="B64" s="40"/>
      <c r="C64" s="41"/>
      <c r="D64" s="41"/>
      <c r="E64" s="41"/>
      <c r="F64" s="41"/>
      <c r="G64" s="41"/>
      <c r="H64" s="41"/>
      <c r="I64" s="41"/>
      <c r="J64" s="41"/>
      <c r="K64" s="41"/>
      <c r="L64" s="41"/>
    </row>
    <row r="65" spans="1:12">
      <c r="A65" s="39"/>
      <c r="B65" s="40"/>
      <c r="C65" s="41"/>
      <c r="D65" s="41"/>
      <c r="E65" s="41"/>
      <c r="F65" s="41"/>
      <c r="G65" s="41"/>
      <c r="H65" s="41"/>
      <c r="I65" s="41"/>
      <c r="J65" s="41"/>
      <c r="K65" s="41"/>
      <c r="L65" s="41"/>
    </row>
    <row r="66" spans="1:12">
      <c r="A66" s="39"/>
      <c r="B66" s="40"/>
      <c r="C66" s="41"/>
      <c r="D66" s="41"/>
      <c r="E66" s="41"/>
      <c r="F66" s="41"/>
      <c r="G66" s="41"/>
      <c r="H66" s="41"/>
      <c r="I66" s="41"/>
      <c r="J66" s="41"/>
      <c r="K66" s="41"/>
      <c r="L66" s="41"/>
    </row>
    <row r="67" spans="1:12">
      <c r="A67" s="39"/>
      <c r="B67" s="40"/>
      <c r="C67" s="41"/>
      <c r="D67" s="41"/>
      <c r="E67" s="41"/>
      <c r="F67" s="41"/>
      <c r="G67" s="41"/>
      <c r="H67" s="41"/>
      <c r="I67" s="41"/>
      <c r="J67" s="41"/>
      <c r="K67" s="41"/>
      <c r="L67" s="41"/>
    </row>
    <row r="68" spans="1:12">
      <c r="A68" s="39"/>
      <c r="B68" s="40"/>
      <c r="C68" s="41"/>
      <c r="D68" s="41"/>
      <c r="E68" s="41"/>
      <c r="F68" s="41"/>
      <c r="G68" s="41"/>
      <c r="H68" s="41"/>
      <c r="I68" s="41"/>
      <c r="J68" s="41"/>
      <c r="K68" s="41"/>
      <c r="L68" s="41"/>
    </row>
    <row r="69" spans="1:12">
      <c r="A69" s="39"/>
      <c r="B69" s="40"/>
      <c r="C69" s="41"/>
      <c r="D69" s="41"/>
      <c r="E69" s="41"/>
      <c r="F69" s="41"/>
      <c r="G69" s="41"/>
      <c r="H69" s="41"/>
      <c r="I69" s="41"/>
      <c r="J69" s="41"/>
      <c r="K69" s="41"/>
      <c r="L69" s="41"/>
    </row>
    <row r="70" spans="1:12">
      <c r="A70" s="39"/>
      <c r="B70" s="40"/>
      <c r="C70" s="41"/>
      <c r="D70" s="41"/>
      <c r="E70" s="41"/>
      <c r="F70" s="41"/>
      <c r="G70" s="41"/>
      <c r="H70" s="41"/>
      <c r="I70" s="41"/>
      <c r="J70" s="41"/>
      <c r="K70" s="41"/>
      <c r="L70" s="41"/>
    </row>
    <row r="71" spans="1:12">
      <c r="A71" s="39"/>
      <c r="B71" s="40"/>
      <c r="C71" s="41"/>
      <c r="D71" s="41"/>
      <c r="E71" s="41"/>
      <c r="F71" s="41"/>
      <c r="G71" s="41"/>
      <c r="H71" s="41"/>
      <c r="I71" s="41"/>
      <c r="J71" s="41"/>
      <c r="K71" s="41"/>
      <c r="L71" s="41"/>
    </row>
    <row r="72" spans="1:12">
      <c r="A72" s="39"/>
      <c r="B72" s="40"/>
      <c r="C72" s="41"/>
      <c r="D72" s="41"/>
      <c r="E72" s="41"/>
      <c r="F72" s="41"/>
      <c r="G72" s="41"/>
      <c r="H72" s="41"/>
      <c r="I72" s="41"/>
      <c r="J72" s="41"/>
      <c r="K72" s="41"/>
      <c r="L72" s="41"/>
    </row>
    <row r="73" spans="1:12">
      <c r="A73" s="39"/>
      <c r="B73" s="40"/>
      <c r="C73" s="41"/>
      <c r="D73" s="41"/>
      <c r="E73" s="41"/>
      <c r="F73" s="41"/>
      <c r="G73" s="41"/>
      <c r="H73" s="41"/>
      <c r="I73" s="41"/>
      <c r="J73" s="41"/>
      <c r="K73" s="41"/>
      <c r="L73" s="41"/>
    </row>
    <row r="74" spans="1:12">
      <c r="A74" s="39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41"/>
    </row>
    <row r="75" spans="1:12">
      <c r="A75" s="39"/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41"/>
    </row>
    <row r="76" spans="1:12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</row>
    <row r="77" spans="1:12">
      <c r="A77" s="39"/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</row>
    <row r="78" spans="1:12">
      <c r="A78" s="39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41"/>
    </row>
    <row r="79" spans="1:12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41"/>
    </row>
    <row r="80" spans="1:12">
      <c r="A80" s="39"/>
      <c r="B80" s="40"/>
      <c r="C80" s="41"/>
      <c r="D80" s="41"/>
      <c r="E80" s="41"/>
      <c r="F80" s="41"/>
      <c r="G80" s="41"/>
      <c r="H80" s="41"/>
      <c r="I80" s="41"/>
      <c r="J80" s="41"/>
      <c r="K80" s="41"/>
      <c r="L80" s="41"/>
    </row>
    <row r="81" spans="1:12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41"/>
    </row>
    <row r="82" spans="1:12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41"/>
    </row>
    <row r="83" spans="1:12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</row>
    <row r="84" spans="1:12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41"/>
    </row>
    <row r="85" spans="1:12">
      <c r="A85" s="39"/>
      <c r="B85" s="40"/>
      <c r="C85" s="41"/>
      <c r="D85" s="41"/>
      <c r="E85" s="41"/>
      <c r="F85" s="41"/>
      <c r="G85" s="41"/>
      <c r="H85" s="41"/>
      <c r="I85" s="41"/>
      <c r="J85" s="41"/>
      <c r="K85" s="41"/>
      <c r="L85" s="41"/>
    </row>
    <row r="86" spans="1:12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</row>
    <row r="87" spans="1:12">
      <c r="A87" s="39"/>
      <c r="B87" s="40"/>
      <c r="C87" s="41"/>
      <c r="D87" s="41"/>
      <c r="E87" s="41"/>
      <c r="F87" s="41"/>
      <c r="G87" s="41"/>
      <c r="H87" s="41"/>
      <c r="I87" s="41"/>
      <c r="J87" s="41"/>
      <c r="K87" s="41"/>
      <c r="L87" s="41"/>
    </row>
    <row r="88" spans="1:12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</row>
    <row r="89" spans="1:12">
      <c r="A89" s="39"/>
      <c r="B89" s="40"/>
      <c r="C89" s="41"/>
      <c r="D89" s="41"/>
      <c r="E89" s="41"/>
      <c r="F89" s="41"/>
      <c r="G89" s="41"/>
      <c r="H89" s="41"/>
      <c r="I89" s="41"/>
      <c r="J89" s="41"/>
      <c r="K89" s="41"/>
      <c r="L89" s="41"/>
    </row>
    <row r="90" spans="1:12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41"/>
    </row>
    <row r="91" spans="1:12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</row>
    <row r="92" spans="1:12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41"/>
    </row>
    <row r="93" spans="1:12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</row>
    <row r="94" spans="1:12">
      <c r="A94" s="39"/>
      <c r="B94" s="40"/>
      <c r="C94" s="41"/>
      <c r="D94" s="41"/>
      <c r="E94" s="41"/>
      <c r="F94" s="41"/>
      <c r="G94" s="41"/>
      <c r="H94" s="41"/>
      <c r="I94" s="41"/>
      <c r="J94" s="41"/>
      <c r="K94" s="41"/>
      <c r="L94" s="41"/>
    </row>
    <row r="95" spans="1:12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41"/>
    </row>
    <row r="96" spans="1:12">
      <c r="A96" s="39"/>
      <c r="B96" s="40"/>
      <c r="C96" s="41"/>
      <c r="D96" s="41"/>
      <c r="E96" s="41"/>
      <c r="F96" s="41"/>
      <c r="G96" s="41"/>
      <c r="H96" s="41"/>
      <c r="I96" s="41"/>
      <c r="J96" s="41"/>
      <c r="K96" s="41"/>
      <c r="L96" s="41"/>
    </row>
    <row r="97" spans="1:12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41"/>
    </row>
    <row r="98" spans="1:12">
      <c r="A98" s="39"/>
      <c r="B98" s="40"/>
      <c r="C98" s="41"/>
      <c r="D98" s="41"/>
      <c r="E98" s="41"/>
      <c r="F98" s="41"/>
      <c r="G98" s="41"/>
      <c r="H98" s="41"/>
      <c r="I98" s="41"/>
      <c r="J98" s="41"/>
      <c r="K98" s="41"/>
      <c r="L98" s="41"/>
    </row>
    <row r="99" spans="1:12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41"/>
    </row>
    <row r="100" spans="1:12">
      <c r="A100" s="39"/>
      <c r="B100" s="40"/>
      <c r="C100" s="41"/>
      <c r="D100" s="41"/>
      <c r="E100" s="41"/>
      <c r="F100" s="41"/>
      <c r="G100" s="41"/>
      <c r="H100" s="41"/>
      <c r="I100" s="41"/>
      <c r="J100" s="41"/>
      <c r="K100" s="41"/>
      <c r="L100" s="41"/>
    </row>
    <row r="101" spans="1:12">
      <c r="A101" s="39"/>
      <c r="B101" s="40"/>
      <c r="C101" s="41"/>
      <c r="D101" s="41"/>
      <c r="E101" s="41"/>
      <c r="F101" s="41"/>
      <c r="G101" s="41"/>
      <c r="H101" s="41"/>
      <c r="I101" s="41"/>
      <c r="J101" s="41"/>
      <c r="K101" s="41"/>
      <c r="L101" s="41"/>
    </row>
    <row r="102" spans="1:12">
      <c r="A102" s="39"/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41"/>
    </row>
    <row r="103" spans="1:12">
      <c r="A103" s="39"/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41"/>
    </row>
    <row r="104" spans="1:12">
      <c r="A104" s="39"/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41"/>
    </row>
    <row r="105" spans="1:12">
      <c r="A105" s="39"/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41"/>
    </row>
    <row r="106" spans="1:12">
      <c r="A106" s="39"/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41"/>
    </row>
    <row r="107" spans="1:12">
      <c r="A107" s="39"/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41"/>
    </row>
    <row r="108" spans="1:12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41"/>
    </row>
    <row r="109" spans="1:12">
      <c r="A109" s="39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41"/>
    </row>
    <row r="110" spans="1:12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41"/>
    </row>
    <row r="111" spans="1:12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41"/>
    </row>
    <row r="112" spans="1:12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41"/>
    </row>
    <row r="113" spans="1:12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41"/>
    </row>
    <row r="114" spans="1:12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41"/>
    </row>
    <row r="115" spans="1:12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41"/>
    </row>
    <row r="116" spans="1:12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41"/>
    </row>
    <row r="117" spans="1:12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41"/>
    </row>
    <row r="118" spans="1:12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41"/>
    </row>
    <row r="119" spans="1:12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41"/>
    </row>
    <row r="120" spans="1:12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41"/>
    </row>
    <row r="121" spans="1:12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41"/>
    </row>
    <row r="122" spans="1:12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41"/>
    </row>
    <row r="123" spans="1:12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41"/>
    </row>
    <row r="124" spans="1:12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41"/>
    </row>
    <row r="125" spans="1:12">
      <c r="A125" s="39"/>
      <c r="B125" s="40"/>
      <c r="C125" s="41"/>
      <c r="D125" s="41"/>
      <c r="E125" s="41"/>
      <c r="F125" s="41"/>
      <c r="G125" s="41"/>
      <c r="H125" s="41"/>
      <c r="I125" s="41"/>
      <c r="J125" s="41"/>
      <c r="K125" s="41"/>
      <c r="L125" s="41"/>
    </row>
    <row r="126" spans="1:12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41"/>
    </row>
    <row r="127" spans="1:12">
      <c r="A127" s="42"/>
      <c r="B127" s="43"/>
      <c r="C127" s="43"/>
      <c r="D127" s="43"/>
      <c r="E127" s="43"/>
      <c r="F127" s="43"/>
      <c r="G127" s="43"/>
      <c r="H127" s="44"/>
      <c r="I127" s="44"/>
      <c r="J127" s="44"/>
      <c r="K127" s="44"/>
      <c r="L127" s="44"/>
    </row>
    <row r="128" spans="1:12">
      <c r="A128" s="6"/>
    </row>
    <row r="129" spans="1:12">
      <c r="A129" s="6" t="s">
        <v>15</v>
      </c>
    </row>
    <row r="130" spans="1:12">
      <c r="A130" s="55" t="s">
        <v>16</v>
      </c>
      <c r="B130" s="55"/>
      <c r="C130" s="55"/>
      <c r="D130" s="55"/>
      <c r="E130" s="55"/>
      <c r="F130" s="55"/>
      <c r="G130" s="55"/>
      <c r="H130" s="55"/>
      <c r="I130" s="55"/>
      <c r="J130" s="55"/>
      <c r="K130" s="55"/>
      <c r="L130" s="55"/>
    </row>
    <row r="131" spans="1:12">
      <c r="A131" s="6"/>
    </row>
    <row r="132" spans="1:12">
      <c r="A132" s="56" t="s">
        <v>17</v>
      </c>
      <c r="B132" s="56"/>
      <c r="C132" s="56"/>
      <c r="D132" s="56"/>
      <c r="E132" s="56"/>
      <c r="F132" s="56"/>
      <c r="G132" s="56"/>
      <c r="H132" s="56"/>
      <c r="I132" s="56"/>
      <c r="J132" s="56"/>
      <c r="K132" s="56"/>
      <c r="L132" s="56"/>
    </row>
  </sheetData>
  <mergeCells count="22">
    <mergeCell ref="A130:L130"/>
    <mergeCell ref="A132:L132"/>
    <mergeCell ref="H3:K3"/>
    <mergeCell ref="A1:L1"/>
    <mergeCell ref="A2:L2"/>
    <mergeCell ref="A6:A8"/>
    <mergeCell ref="B6:B8"/>
    <mergeCell ref="D8:G8"/>
    <mergeCell ref="I8:L8"/>
    <mergeCell ref="A5:L5"/>
    <mergeCell ref="C6:G6"/>
    <mergeCell ref="C7:G7"/>
    <mergeCell ref="H6:L6"/>
    <mergeCell ref="H7:L7"/>
    <mergeCell ref="A48:A50"/>
    <mergeCell ref="A12:A19"/>
    <mergeCell ref="A39:A47"/>
    <mergeCell ref="A20:A26"/>
    <mergeCell ref="A27:A28"/>
    <mergeCell ref="A29:A32"/>
    <mergeCell ref="A33:A35"/>
    <mergeCell ref="A36:A38"/>
  </mergeCells>
  <pageMargins left="0" right="0" top="0.47244094488188981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Совр.образование</vt:lpstr>
    </vt:vector>
  </TitlesOfParts>
  <Company>МКУ "ВРЦФБО"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2.82 Великая</dc:creator>
  <cp:lastModifiedBy>1</cp:lastModifiedBy>
  <cp:lastPrinted>2015-05-07T06:22:04Z</cp:lastPrinted>
  <dcterms:created xsi:type="dcterms:W3CDTF">2015-05-05T09:39:33Z</dcterms:created>
  <dcterms:modified xsi:type="dcterms:W3CDTF">2015-05-26T14:18:02Z</dcterms:modified>
</cp:coreProperties>
</file>